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/>
  <mc:AlternateContent xmlns:mc="http://schemas.openxmlformats.org/markup-compatibility/2006">
    <mc:Choice Requires="x15">
      <x15ac:absPath xmlns:x15ac="http://schemas.microsoft.com/office/spreadsheetml/2010/11/ac" url="https://wopi.dropbox.com/wopi/files/oid_846676952694214656/WOPIServiceId_TP_DROPBOX_PLUS/WOPIUserId_-/"/>
    </mc:Choice>
  </mc:AlternateContent>
  <xr:revisionPtr revIDLastSave="1" documentId="13_ncr:1_{35BD6CD9-DF31-4010-9E77-E426263CB7C3}" xr6:coauthVersionLast="47" xr6:coauthVersionMax="47" xr10:uidLastSave="{FAB74D6A-C705-4E27-978D-D3E392D02499}"/>
  <bookViews>
    <workbookView xWindow="-120" yWindow="-120" windowWidth="29040" windowHeight="15720" xr2:uid="{5702B335-1B6F-4296-9F5C-F6187797B72E}"/>
  </bookViews>
  <sheets>
    <sheet name="Sample Details" sheetId="1" r:id="rId1"/>
    <sheet name="Sample Req" sheetId="2" r:id="rId2"/>
    <sheet name="Staff Only" sheetId="4" r:id="rId3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4" l="1"/>
  <c r="D24" i="4"/>
  <c r="D23" i="4"/>
  <c r="D22" i="4"/>
</calcChain>
</file>

<file path=xl/sharedStrings.xml><?xml version="1.0" encoding="utf-8"?>
<sst xmlns="http://schemas.openxmlformats.org/spreadsheetml/2006/main" count="88" uniqueCount="85">
  <si>
    <t>Supervisor Name:</t>
  </si>
  <si>
    <t>WBS No. / PO No.</t>
  </si>
  <si>
    <t>Email Address:</t>
  </si>
  <si>
    <t>Contact Number:</t>
  </si>
  <si>
    <t>Date Received:</t>
  </si>
  <si>
    <t>Elemental Analysis Laboratory (EAL) Submission Form</t>
  </si>
  <si>
    <t xml:space="preserve">Sample Name </t>
  </si>
  <si>
    <t>EAL Ref</t>
  </si>
  <si>
    <t>PPMS Order No.:</t>
  </si>
  <si>
    <t xml:space="preserve">Dry/remove solvent thoroughly before submission. Results are highly affected by presence of solvent &amp; water content. </t>
  </si>
  <si>
    <t xml:space="preserve">Standards used in calibration are certified standards prepared in acid/water matrix only. </t>
  </si>
  <si>
    <t>Requestor Name:</t>
  </si>
  <si>
    <t>Sample Type (Solid/Liq)</t>
  </si>
  <si>
    <r>
      <rPr>
        <b/>
        <sz val="20"/>
        <color theme="1"/>
        <rFont val="Arial Narrow"/>
        <family val="2"/>
      </rPr>
      <t>CHNS</t>
    </r>
    <r>
      <rPr>
        <sz val="20"/>
        <color theme="1"/>
        <rFont val="Arial Narrow"/>
        <family val="2"/>
      </rPr>
      <t xml:space="preserve"> – Min sample required:</t>
    </r>
    <r>
      <rPr>
        <b/>
        <sz val="20"/>
        <color theme="1"/>
        <rFont val="Arial Narrow"/>
        <family val="2"/>
      </rPr>
      <t xml:space="preserve"> </t>
    </r>
    <r>
      <rPr>
        <sz val="20"/>
        <color theme="1"/>
        <rFont val="Arial Narrow"/>
        <family val="2"/>
      </rPr>
      <t>3mg of solids in small eppendorf tube</t>
    </r>
  </si>
  <si>
    <r>
      <t xml:space="preserve">Analysable Anions: </t>
    </r>
    <r>
      <rPr>
        <sz val="20"/>
        <color theme="1"/>
        <rFont val="Arial Narrow"/>
        <family val="2"/>
      </rPr>
      <t xml:space="preserve">F, Cl, NO2, Br,  NO3, PO4, SO4 </t>
    </r>
  </si>
  <si>
    <t>Instructions for samples</t>
  </si>
  <si>
    <t>Only viscous, non volatile liquids may be considered for analyses</t>
  </si>
  <si>
    <t>Organic solvents matrix are not allowed. Please remove organic solvent and add 1mL acids to digest the residue, top to 10mL with water and filter solution for analyses.</t>
  </si>
  <si>
    <t>For samples containing high Na/K concentration &gt;&gt;1000ppm, please indicate in Remarks Column, dilution will be carried out prior to analyses</t>
  </si>
  <si>
    <r>
      <t>Indicate Digestion methods: □ hot plate 95</t>
    </r>
    <r>
      <rPr>
        <vertAlign val="superscript"/>
        <sz val="20"/>
        <color theme="1"/>
        <rFont val="Arial Narrow"/>
        <family val="2"/>
      </rPr>
      <t>o</t>
    </r>
    <r>
      <rPr>
        <sz val="20"/>
        <color theme="1"/>
        <rFont val="Arial Narrow"/>
        <family val="2"/>
      </rPr>
      <t>C □ microwave: 240</t>
    </r>
    <r>
      <rPr>
        <vertAlign val="superscript"/>
        <sz val="20"/>
        <color theme="1"/>
        <rFont val="Arial Narrow"/>
        <family val="2"/>
      </rPr>
      <t>o</t>
    </r>
    <r>
      <rPr>
        <sz val="20"/>
        <color theme="1"/>
        <rFont val="Arial Narrow"/>
        <family val="2"/>
      </rPr>
      <t>C 15mins</t>
    </r>
  </si>
  <si>
    <t>For air/light sensitive samples, please email us elemental@nus.edu.sg for pre-weighed capsule and/or arrange specific time for sample submission</t>
  </si>
  <si>
    <t>Acid digestion conditions for Solids (user to state in remarks if known)</t>
  </si>
  <si>
    <t>Click on Sample Req tab for details</t>
  </si>
  <si>
    <t>Metals analysis on Inductively Coupled Plasma (ICP)</t>
  </si>
  <si>
    <t>If you are unsure of the acid digestion conditions, please provide information about the sample nature in the Remarks column eg is it a polymer , inorganic or organic</t>
  </si>
  <si>
    <t>NUS Department/Company Name:</t>
  </si>
  <si>
    <t>Results (%w/w)/
(ppm)</t>
  </si>
  <si>
    <t>Please fill in the sample name in column B below. 
Insert more rows as required.</t>
  </si>
  <si>
    <t>Procedure for Sample submission</t>
  </si>
  <si>
    <t>Steps</t>
  </si>
  <si>
    <t>No.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</si>
  <si>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</si>
  <si>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</si>
  <si>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</si>
  <si>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</si>
  <si>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</si>
  <si>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</si>
  <si>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</si>
  <si>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</si>
  <si>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</si>
  <si>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</si>
  <si>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</si>
  <si>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</si>
  <si>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</si>
  <si>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</si>
  <si>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</si>
  <si>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</si>
  <si>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Remarks 
(Storage, Air/Light sensitive, Acid Digestion conditions, return samples, triplicates etc)</t>
  </si>
  <si>
    <t>Number of Samples</t>
  </si>
  <si>
    <r>
      <t>Anions analysis on Ion Chromatography (IC)</t>
    </r>
    <r>
      <rPr>
        <sz val="20"/>
        <color theme="1"/>
        <rFont val="Arial Narrow"/>
        <family val="2"/>
      </rPr>
      <t xml:space="preserve"> – Min sample required</t>
    </r>
    <r>
      <rPr>
        <b/>
        <sz val="20"/>
        <color theme="1"/>
        <rFont val="Arial Narrow"/>
        <family val="2"/>
      </rPr>
      <t>:</t>
    </r>
    <r>
      <rPr>
        <sz val="20"/>
        <color theme="1"/>
        <rFont val="Arial Narrow"/>
        <family val="2"/>
      </rPr>
      <t xml:space="preserve"> 10ml for aqueous liquids with pH 5-7 filtered through 0.45um filter into a 15mL centrifuge tube         </t>
    </r>
  </si>
  <si>
    <t xml:space="preserve"> – Min sample required: 5mg for solids in small eppendorf tube /at least 5ml for aqueous liquids filtered through 0.45um filter into a 15mL centrifuge tube </t>
  </si>
  <si>
    <t>We are unable to analyse: Hg, Tl, Os, Copper arsenite (highly toxic samples), explosive/pyrophoric samples, samples that react violently with acids/water</t>
  </si>
  <si>
    <t>Email completed excel form to elemental@nus.edu.sg</t>
  </si>
  <si>
    <r>
      <t>Indicate Acids : □ H</t>
    </r>
    <r>
      <rPr>
        <vertAlign val="subscript"/>
        <sz val="20"/>
        <color theme="1"/>
        <rFont val="Arial Narrow"/>
        <family val="2"/>
      </rPr>
      <t>2</t>
    </r>
    <r>
      <rPr>
        <sz val="20"/>
        <color theme="1"/>
        <rFont val="Arial Narrow"/>
        <family val="2"/>
      </rPr>
      <t>O  □ HNO</t>
    </r>
    <r>
      <rPr>
        <vertAlign val="subscript"/>
        <sz val="20"/>
        <color theme="1"/>
        <rFont val="Arial Narrow"/>
        <family val="2"/>
      </rPr>
      <t>3</t>
    </r>
    <r>
      <rPr>
        <sz val="20"/>
        <color theme="1"/>
        <rFont val="Arial Narrow"/>
        <family val="2"/>
      </rPr>
      <t xml:space="preserve">  □ HCl   □ HF  □ H</t>
    </r>
    <r>
      <rPr>
        <vertAlign val="subscript"/>
        <sz val="20"/>
        <color theme="1"/>
        <rFont val="Arial Narrow"/>
        <family val="2"/>
      </rPr>
      <t>2</t>
    </r>
    <r>
      <rPr>
        <sz val="20"/>
        <color theme="1"/>
        <rFont val="Arial Narrow"/>
        <family val="2"/>
      </rPr>
      <t>SO</t>
    </r>
    <r>
      <rPr>
        <vertAlign val="subscript"/>
        <sz val="20"/>
        <color theme="1"/>
        <rFont val="Arial Narrow"/>
        <family val="2"/>
      </rPr>
      <t xml:space="preserve">4   </t>
    </r>
    <r>
      <rPr>
        <sz val="20"/>
        <color theme="1"/>
        <rFont val="Arial Narrow"/>
        <family val="2"/>
      </rPr>
      <t>□ AquaRegia</t>
    </r>
    <r>
      <rPr>
        <vertAlign val="subscript"/>
        <sz val="20"/>
        <color theme="1"/>
        <rFont val="Arial Narrow"/>
        <family val="2"/>
      </rPr>
      <t xml:space="preserve">    </t>
    </r>
    <r>
      <rPr>
        <sz val="20"/>
        <color theme="1"/>
        <rFont val="Arial Narrow"/>
        <family val="2"/>
      </rPr>
      <t>□ H3BO3  □ reverse AquaRegia □ 3:1 HNO3/HF</t>
    </r>
    <r>
      <rPr>
        <vertAlign val="subscript"/>
        <sz val="20"/>
        <color theme="1"/>
        <rFont val="Arial Narrow"/>
        <family val="2"/>
      </rPr>
      <t xml:space="preserve">     </t>
    </r>
  </si>
  <si>
    <t>Number of Elements analysed</t>
  </si>
  <si>
    <t>Number of Self Digestion</t>
  </si>
  <si>
    <t>Date Completed:</t>
  </si>
  <si>
    <t>Number of Staff Assisted Digestion</t>
  </si>
  <si>
    <t>Indicate elements of interest (one element per gray box). 
If you have different elements for each sample please indicate clearly. Eg if element is not required for sample, please put a "X" in the box. 
Insert more columns as required.</t>
  </si>
  <si>
    <t>Solid Preparation template</t>
  </si>
  <si>
    <t>Black Precipitate was observed prior to analysis.</t>
  </si>
  <si>
    <t>Clear solution was observed prior to analysis</t>
  </si>
  <si>
    <t>Sample counts</t>
  </si>
  <si>
    <t>1mL of HNO3 was added directly to the sample and digested on hotplate at 95degC for 1-2hours and top up to 10mL with H2O</t>
  </si>
  <si>
    <t>Staff Remarks</t>
  </si>
  <si>
    <t>Lab Staff Only</t>
  </si>
  <si>
    <t>Note: The services provided are purely for scientific purposes and are not to be used in any court of law</t>
  </si>
  <si>
    <t>Submit samples to NUS, 3 Science Drive 2, S5-02-17 Singapore 117543. Tel: 65164438
(Lab is open from Mon to Fri 830 to 530pm, except 5pm on Friday. Avoid 11am-1pm. Sat/Sun closed) 
Follow instructions in the cabinet opposite our lab to label and drop off samples</t>
  </si>
  <si>
    <t>Form revised on</t>
  </si>
  <si>
    <r>
      <t>Affix appropriate coloured sticker with running numbers on the sample bottles in the</t>
    </r>
    <r>
      <rPr>
        <b/>
        <sz val="20"/>
        <color theme="1"/>
        <rFont val="Aptos Narrow"/>
        <family val="2"/>
        <scheme val="minor"/>
      </rPr>
      <t xml:space="preserve"> same order </t>
    </r>
    <r>
      <rPr>
        <sz val="20"/>
        <color theme="1"/>
        <rFont val="Aptos Narrow"/>
        <family val="2"/>
        <scheme val="minor"/>
      </rPr>
      <t>as listed on the form.</t>
    </r>
  </si>
  <si>
    <t>Requestor to fill up Excel form (request from elemental@nus.edu.sg)</t>
  </si>
  <si>
    <t>Self Prep (SP)/ Staff Assisted (SA) Digestion</t>
  </si>
  <si>
    <t xml:space="preserve">Sample was digested with 1mL HNO3/HCl (1:3) in microwave at 240degC for 15mins and top up to 15ml with H2O.
</t>
  </si>
  <si>
    <t>Sample was digested with 1.25mL HNO3/HCl/HF (1:3:1) in microwave at 240degC for 15mins and top up to 15ml with H2O.</t>
  </si>
  <si>
    <t>Sample was digested with 1mL HNO3/HCl (3:1) in microwave at 240degC for 15mins and top up to 15ml with H2O.</t>
  </si>
  <si>
    <t>~20mg of Sample was digested with 2mL HNO3/HCl (1:3) on hotplate at 95degC for 1-2hours and top up to 10ml with H2O.</t>
  </si>
  <si>
    <t>Aqua regia</t>
  </si>
  <si>
    <t>Aqua regia+HF</t>
  </si>
  <si>
    <t>Acid type</t>
  </si>
  <si>
    <t>reverse Aqua regia</t>
  </si>
  <si>
    <t>Aqua regia hotplate</t>
  </si>
  <si>
    <t>HNO3 hotplate</t>
  </si>
  <si>
    <t>Observations</t>
  </si>
  <si>
    <t>For trace metals analyses in solids where metals are in ppm range, please submit at least 0.1g of samples in eppendorf tube</t>
  </si>
  <si>
    <r>
      <t xml:space="preserve">Update sticker number on Excel form under the </t>
    </r>
    <r>
      <rPr>
        <b/>
        <sz val="20"/>
        <color theme="1"/>
        <rFont val="Aptos Narrow"/>
        <family val="2"/>
        <scheme val="minor"/>
      </rPr>
      <t xml:space="preserve">EAL Ref </t>
    </r>
    <r>
      <rPr>
        <sz val="20"/>
        <color theme="1"/>
        <rFont val="Aptos Narrow"/>
        <family val="2"/>
        <scheme val="minor"/>
      </rPr>
      <t>column
(if you run into issues updating, you can drop us an email about the sample numbers along with the completed Excel form minus the EAL Ref)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</si>
</sst>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809]d\ mmm\ yyyy;@"/>
  </numFmts>
  <fonts count="20" x14ac:knownFonts="1">
    <font>
      <sz val="11"/>
      <color theme="1"/>
      <name val="Aptos Narrow"/>
      <family val="2"/>
      <scheme val="minor"/>
    </font>
    <font>
      <b/>
      <sz val="18"/>
      <color rgb="FF000000"/>
      <name val="Times New Roman"/>
      <family val="1"/>
    </font>
    <font>
      <b/>
      <sz val="14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20"/>
      <color theme="1"/>
      <name val="Arial Narrow"/>
      <family val="2"/>
    </font>
    <font>
      <sz val="20"/>
      <color theme="1"/>
      <name val="Arial Narrow"/>
      <family val="2"/>
    </font>
    <font>
      <vertAlign val="subscript"/>
      <sz val="20"/>
      <color theme="1"/>
      <name val="Arial Narrow"/>
      <family val="2"/>
    </font>
    <font>
      <vertAlign val="superscript"/>
      <sz val="20"/>
      <color theme="1"/>
      <name val="Arial Narrow"/>
      <family val="2"/>
    </font>
    <font>
      <b/>
      <sz val="24"/>
      <color theme="1"/>
      <name val="Aptos Narrow"/>
      <family val="2"/>
      <scheme val="minor"/>
    </font>
    <font>
      <b/>
      <i/>
      <sz val="14"/>
      <color rgb="FFFF0000"/>
      <name val="Aptos Narrow"/>
      <family val="2"/>
      <scheme val="minor"/>
    </font>
    <font>
      <sz val="14"/>
      <color theme="1"/>
      <name val="Arial"/>
      <family val="2"/>
    </font>
    <font>
      <b/>
      <sz val="18"/>
      <color theme="1"/>
      <name val="Arial"/>
      <family val="2"/>
    </font>
    <font>
      <b/>
      <sz val="20"/>
      <color rgb="FF000000"/>
      <name val="Times New Roman"/>
      <family val="1"/>
    </font>
    <font>
      <b/>
      <sz val="20"/>
      <color theme="1"/>
      <name val="Aptos Narrow"/>
      <family val="2"/>
      <scheme val="minor"/>
    </font>
    <font>
      <b/>
      <sz val="14"/>
      <color theme="1"/>
      <name val="Arial"/>
      <family val="2"/>
    </font>
    <font>
      <b/>
      <i/>
      <sz val="12"/>
      <color theme="8"/>
      <name val="Aptos Narrow"/>
      <family val="2"/>
      <scheme val="minor"/>
    </font>
    <font>
      <sz val="11"/>
      <color theme="8"/>
      <name val="Aptos Narrow"/>
      <family val="2"/>
      <scheme val="minor"/>
    </font>
    <font>
      <b/>
      <sz val="11"/>
      <color theme="1"/>
      <name val="Aptos Narrow"/>
      <scheme val="minor"/>
    </font>
    <font>
      <sz val="12"/>
      <color theme="1"/>
      <name val="Arial Narrow"/>
      <family val="2"/>
    </font>
    <font>
      <b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/>
    <xf numFmtId="0" fontId="8" fillId="0" borderId="0" xfId="0" applyFont="1"/>
    <xf numFmtId="0" fontId="13" fillId="0" borderId="0" xfId="0" applyFont="1"/>
    <xf numFmtId="0" fontId="0" fillId="0" borderId="0" xfId="0" applyAlignment="1" applyProtection="1">
      <alignment wrapText="1"/>
      <protection locked="0"/>
    </xf>
    <xf numFmtId="0" fontId="15" fillId="0" borderId="1" xfId="0" applyFont="1" applyBorder="1" applyAlignment="1">
      <alignment horizontal="center" wrapText="1"/>
    </xf>
    <xf numFmtId="15" fontId="0" fillId="0" borderId="0" xfId="0" applyNumberFormat="1"/>
    <xf numFmtId="0" fontId="1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5" fillId="0" borderId="8" xfId="0" applyFont="1" applyBorder="1" applyAlignment="1">
      <alignment horizontal="center" wrapText="1"/>
    </xf>
    <xf numFmtId="0" fontId="16" fillId="0" borderId="0" xfId="0" applyFont="1"/>
    <xf numFmtId="0" fontId="9" fillId="0" borderId="0" xfId="0" applyFont="1" applyAlignment="1">
      <alignment horizontal="left"/>
    </xf>
    <xf numFmtId="0" fontId="1" fillId="2" borderId="1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2" fontId="10" fillId="0" borderId="5" xfId="0" applyNumberFormat="1" applyFont="1" applyBorder="1" applyAlignment="1">
      <alignment horizontal="center" vertical="center"/>
    </xf>
    <xf numFmtId="2" fontId="10" fillId="0" borderId="2" xfId="0" applyNumberFormat="1" applyFont="1" applyBorder="1" applyAlignment="1">
      <alignment horizontal="center" vertical="center"/>
    </xf>
    <xf numFmtId="2" fontId="10" fillId="0" borderId="4" xfId="0" applyNumberFormat="1" applyFont="1" applyBorder="1" applyAlignment="1">
      <alignment horizontal="center" vertical="center"/>
    </xf>
    <xf numFmtId="2" fontId="10" fillId="0" borderId="3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2" fontId="10" fillId="0" borderId="6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2" fontId="10" fillId="0" borderId="12" xfId="0" applyNumberFormat="1" applyFont="1" applyBorder="1" applyAlignment="1">
      <alignment horizontal="center" vertical="center"/>
    </xf>
    <xf numFmtId="2" fontId="10" fillId="0" borderId="13" xfId="0" applyNumberFormat="1" applyFont="1" applyBorder="1" applyAlignment="1">
      <alignment horizontal="center" vertical="center"/>
    </xf>
    <xf numFmtId="2" fontId="10" fillId="0" borderId="14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2" fontId="10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3" borderId="0" xfId="0" applyFont="1" applyFill="1" applyAlignment="1">
      <alignment horizontal="left" vertical="center" wrapText="1"/>
    </xf>
    <xf numFmtId="0" fontId="15" fillId="0" borderId="0" xfId="0" applyFont="1" applyAlignment="1">
      <alignment horizontal="center" wrapText="1"/>
    </xf>
    <xf numFmtId="0" fontId="11" fillId="0" borderId="22" xfId="0" applyFont="1" applyBorder="1" applyAlignment="1">
      <alignment horizontal="center" vertical="center"/>
    </xf>
    <xf numFmtId="0" fontId="19" fillId="0" borderId="0" xfId="0" applyFont="1"/>
    <xf numFmtId="0" fontId="17" fillId="0" borderId="0" xfId="0" applyFont="1" applyAlignment="1">
      <alignment wrapText="1"/>
    </xf>
    <xf numFmtId="0" fontId="0" fillId="0" borderId="0" xfId="0" applyAlignment="1">
      <alignment wrapText="1"/>
    </xf>
    <xf numFmtId="0" fontId="12" fillId="2" borderId="0" xfId="0" applyFont="1" applyFill="1" applyAlignment="1">
      <alignment horizontal="center" vertical="center" wrapText="1"/>
    </xf>
    <xf numFmtId="0" fontId="9" fillId="0" borderId="4" xfId="0" applyFont="1" applyBorder="1" applyAlignment="1">
      <alignment horizontal="left" wrapText="1"/>
    </xf>
    <xf numFmtId="0" fontId="9" fillId="0" borderId="7" xfId="0" applyFont="1" applyBorder="1" applyAlignment="1">
      <alignment horizontal="left" wrapText="1"/>
    </xf>
    <xf numFmtId="0" fontId="18" fillId="4" borderId="17" xfId="0" applyFont="1" applyFill="1" applyBorder="1" applyAlignment="1">
      <alignment horizontal="left" vertical="center" wrapText="1"/>
    </xf>
    <xf numFmtId="0" fontId="18" fillId="4" borderId="9" xfId="0" applyFont="1" applyFill="1" applyBorder="1" applyAlignment="1">
      <alignment horizontal="left" vertical="center" wrapText="1"/>
    </xf>
    <xf numFmtId="0" fontId="18" fillId="4" borderId="16" xfId="0" applyFont="1" applyFill="1" applyBorder="1" applyAlignment="1">
      <alignment horizontal="left" vertical="center" wrapText="1"/>
    </xf>
    <xf numFmtId="0" fontId="18" fillId="4" borderId="0" xfId="0" applyFont="1" applyFill="1" applyAlignment="1">
      <alignment horizontal="left" vertical="center" wrapText="1"/>
    </xf>
    <xf numFmtId="0" fontId="18" fillId="4" borderId="18" xfId="0" applyFont="1" applyFill="1" applyBorder="1" applyAlignment="1">
      <alignment horizontal="left" vertical="center" wrapText="1"/>
    </xf>
    <xf numFmtId="0" fontId="18" fillId="4" borderId="19" xfId="0" applyFont="1" applyFill="1" applyBorder="1" applyAlignment="1">
      <alignment horizontal="left" vertical="center" wrapText="1"/>
    </xf>
    <xf numFmtId="0" fontId="18" fillId="4" borderId="8" xfId="0" applyFont="1" applyFill="1" applyBorder="1" applyAlignment="1">
      <alignment horizontal="left" vertical="center" wrapText="1"/>
    </xf>
    <xf numFmtId="0" fontId="18" fillId="4" borderId="20" xfId="0" applyFont="1" applyFill="1" applyBorder="1" applyAlignment="1">
      <alignment horizontal="left" vertical="center" wrapText="1"/>
    </xf>
    <xf numFmtId="164" fontId="10" fillId="4" borderId="21" xfId="0" applyNumberFormat="1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9" fillId="0" borderId="3" xfId="0" applyFont="1" applyBorder="1" applyAlignment="1">
      <alignment horizontal="left" wrapText="1"/>
    </xf>
    <xf numFmtId="0" fontId="9" fillId="0" borderId="10" xfId="0" applyFont="1" applyBorder="1" applyAlignment="1">
      <alignment horizontal="left" wrapText="1"/>
    </xf>
    <xf numFmtId="0" fontId="9" fillId="0" borderId="15" xfId="0" applyFont="1" applyBorder="1" applyAlignment="1">
      <alignment horizontal="left" wrapText="1"/>
    </xf>
    <xf numFmtId="0" fontId="10" fillId="0" borderId="8" xfId="0" applyFont="1" applyBorder="1" applyAlignment="1">
      <alignment horizontal="center"/>
    </xf>
    <xf numFmtId="164" fontId="10" fillId="0" borderId="8" xfId="0" applyNumberFormat="1" applyFont="1" applyBorder="1" applyAlignment="1">
      <alignment horizontal="center"/>
    </xf>
    <xf numFmtId="0" fontId="10" fillId="4" borderId="8" xfId="0" applyFont="1" applyFill="1" applyBorder="1" applyAlignment="1">
      <alignment horizontal="center"/>
    </xf>
  </cellXfs>
  <cellStyles count="1">
    <cellStyle name="Normal" xfId="0" builtinId="0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  <protection locked="1" hidden="0"/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rgb="FF000000"/>
        <name val="Times New Roman"/>
        <family val="1"/>
        <scheme val="none"/>
      </font>
      <fill>
        <patternFill patternType="solid">
          <fgColor rgb="FF000000"/>
          <bgColor rgb="FFF2F2F2"/>
        </patternFill>
      </fill>
      <alignment horizontal="center" vertical="center" textRotation="0" wrapText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6FF4E42-0FBF-47E2-9876-9A6FCCC8BD27}" name="Table3" displayName="Table3" ref="B17:X32" totalsRowShown="0" headerRowDxfId="26" dataDxfId="24" headerRowBorderDxfId="25" tableBorderDxfId="23">
  <autoFilter ref="B17:X32" xr:uid="{C8BBC034-DC50-4657-A294-5218D2F31366}"/>
  <tableColumns count="23">
    <tableColumn id="1" xr3:uid="{083D9B0A-93A9-4005-90FE-A0E8EB7C2716}" name="No." dataDxfId="22"/>
    <tableColumn id="2" xr3:uid="{06142C48-84B0-4988-A413-8C417F4234EB}" name="Sample Name " dataDxfId="21"/>
    <tableColumn id="3" xr3:uid="{46F06489-9CA5-4576-AABD-8317B2371B91}" name="Sample Type (Solid/Liq)" dataDxfId="20"/>
    <tableColumn id="4" xr3:uid="{6C0DD7C7-AB7B-4DD1-BB7B-E0B925A47623}" name="Remarks _x000a_(Storage, Air/Light sensitive, Acid Digestion conditions, return samples, triplicates etc)" dataDxfId="19"/>
    <tableColumn id="5" xr3:uid="{97A08BFB-E537-4A27-9BC1-77D6523F23DB}" name="EAL Ref" dataDxfId="18"/>
    <tableColumn id="23" xr3:uid="{AFED74B7-62DC-4AEB-B972-0F0077AAD5F8}" name="Self Prep (SP)/ Staff Assisted (SA) Digestion" dataDxfId="17"/>
    <tableColumn id="6" xr3:uid="{9C64198B-6A57-4851-ABCE-64F876C6A48D}" name="Results (%w/w)/_x000a_(ppm)" dataDxfId="16"/>
    <tableColumn id="7" xr3:uid="{1655CB72-C239-4288-9D8F-C7F458B92007}" name="Column1" dataDxfId="15"/>
    <tableColumn id="8" xr3:uid="{79BD8DFB-DCF9-4D66-8633-1C44BC15B43A}" name="Column2" dataDxfId="14"/>
    <tableColumn id="9" xr3:uid="{3787CEAB-8AB0-48E3-B38F-3F71AB8E6D17}" name="Column3" dataDxfId="13"/>
    <tableColumn id="10" xr3:uid="{5FD3A17B-9A42-4039-8958-3EAB56A7904C}" name="Column4" dataDxfId="12"/>
    <tableColumn id="11" xr3:uid="{EE6C1891-8258-4434-8DBA-09471F886E58}" name="Column5" dataDxfId="11"/>
    <tableColumn id="12" xr3:uid="{A769F091-091A-47EF-8948-85BE22088B6C}" name="Column6" dataDxfId="10"/>
    <tableColumn id="13" xr3:uid="{DA907DC7-F469-403C-B51C-FFACE4DFBEF6}" name="Column7" dataDxfId="9"/>
    <tableColumn id="14" xr3:uid="{F5079ED2-615F-4D90-90DE-FDF4BFE5DD74}" name="Column8" dataDxfId="8"/>
    <tableColumn id="15" xr3:uid="{F35F751A-1D1F-4E27-A43E-DB2A9AD4C187}" name="Column9" dataDxfId="7"/>
    <tableColumn id="16" xr3:uid="{84039F42-0064-44BD-AD93-29C0126C0C97}" name="Column10" dataDxfId="6"/>
    <tableColumn id="17" xr3:uid="{47B262F6-B18F-4F09-B5A3-BBCAF7EACE11}" name="Column11" dataDxfId="5"/>
    <tableColumn id="18" xr3:uid="{FCC4BC4B-EC6E-494A-BAAB-EBE4B7F73B47}" name="Column12" dataDxfId="4"/>
    <tableColumn id="19" xr3:uid="{70DAB64E-678D-42BB-9D1C-A1CE8F04D111}" name="Column13" dataDxfId="3"/>
    <tableColumn id="20" xr3:uid="{1FC2508F-CAEB-49F9-8016-9E41291E2D98}" name="Column14" dataDxfId="2"/>
    <tableColumn id="21" xr3:uid="{C21EE7BF-B073-463E-982C-055B2476B316}" name="Column15" dataDxfId="1"/>
    <tableColumn id="22" xr3:uid="{21A4532A-E54E-48A3-8B2C-916F69FBC9DE}" name="Column16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63B6D-EE64-4F77-AC6B-A201D4D345D4}">
  <sheetPr>
    <pageSetUpPr fitToPage="1"/>
  </sheetPr>
  <dimension ref="B1:CB58"/>
  <sheetViews>
    <sheetView tabSelected="1" zoomScale="70" zoomScaleNormal="70" workbookViewId="0">
      <selection activeCell="K2" sqref="K2"/>
    </sheetView>
  </sheetViews>
  <sheetFormatPr defaultColWidth="8.7109375" defaultRowHeight="15" x14ac:dyDescent="0.25"/>
  <cols>
    <col min="1" max="1" width="5.28515625" customWidth="1"/>
    <col min="2" max="2" width="6.85546875" customWidth="1"/>
    <col min="3" max="3" width="40" customWidth="1"/>
    <col min="4" max="4" width="23" customWidth="1"/>
    <col min="5" max="5" width="37.7109375" customWidth="1"/>
    <col min="6" max="7" width="17.85546875" customWidth="1"/>
    <col min="8" max="8" width="16.7109375" customWidth="1"/>
    <col min="9" max="9" width="15.42578125" customWidth="1"/>
    <col min="10" max="17" width="14.5703125" customWidth="1"/>
    <col min="18" max="24" width="16.140625" customWidth="1"/>
    <col min="25" max="161" width="9.140625" customWidth="1"/>
  </cols>
  <sheetData>
    <row r="1" spans="2:24" x14ac:dyDescent="0.25">
      <c r="J1" t="s">
        <v>68</v>
      </c>
      <c r="K1" s="9">
        <v>46161</v>
      </c>
    </row>
    <row r="2" spans="2:24" ht="36" customHeight="1" x14ac:dyDescent="0.25">
      <c r="B2" s="58" t="s">
        <v>5</v>
      </c>
      <c r="C2" s="58"/>
      <c r="D2" s="58"/>
      <c r="E2" s="58"/>
      <c r="F2" s="58"/>
      <c r="G2" s="10"/>
      <c r="H2" s="10"/>
    </row>
    <row r="4" spans="2:24" ht="30" customHeight="1" thickBot="1" x14ac:dyDescent="0.35">
      <c r="C4" s="11" t="s">
        <v>0</v>
      </c>
      <c r="D4" s="74"/>
      <c r="E4" s="74"/>
      <c r="I4" s="12" t="s">
        <v>64</v>
      </c>
    </row>
    <row r="5" spans="2:24" ht="30" customHeight="1" thickBot="1" x14ac:dyDescent="0.35">
      <c r="C5" s="11" t="s">
        <v>25</v>
      </c>
      <c r="D5" s="74"/>
      <c r="E5" s="74"/>
      <c r="I5" s="61"/>
      <c r="J5" s="62"/>
      <c r="K5" s="62"/>
      <c r="L5" s="63"/>
    </row>
    <row r="6" spans="2:24" ht="30" customHeight="1" thickBot="1" x14ac:dyDescent="0.35">
      <c r="C6" s="11" t="s">
        <v>1</v>
      </c>
      <c r="D6" s="74"/>
      <c r="E6" s="74"/>
      <c r="F6" s="13"/>
      <c r="G6" s="13"/>
      <c r="I6" s="61"/>
      <c r="J6" s="64"/>
      <c r="K6" s="64"/>
      <c r="L6" s="65"/>
    </row>
    <row r="7" spans="2:24" ht="30" customHeight="1" thickBot="1" x14ac:dyDescent="0.35">
      <c r="C7" s="11" t="s">
        <v>11</v>
      </c>
      <c r="D7" s="74"/>
      <c r="E7" s="74"/>
      <c r="I7" s="66"/>
      <c r="J7" s="67"/>
      <c r="K7" s="67"/>
      <c r="L7" s="68"/>
    </row>
    <row r="8" spans="2:24" ht="44.45" customHeight="1" thickBot="1" x14ac:dyDescent="0.35">
      <c r="C8" s="11" t="s">
        <v>2</v>
      </c>
      <c r="D8" s="74"/>
      <c r="E8" s="74"/>
    </row>
    <row r="9" spans="2:24" ht="30" customHeight="1" thickBot="1" x14ac:dyDescent="0.35">
      <c r="C9" s="11" t="s">
        <v>3</v>
      </c>
      <c r="D9" s="74"/>
      <c r="E9" s="74"/>
    </row>
    <row r="10" spans="2:24" ht="30" customHeight="1" thickBot="1" x14ac:dyDescent="0.35">
      <c r="C10" s="11" t="s">
        <v>4</v>
      </c>
      <c r="D10" s="75"/>
      <c r="E10" s="75"/>
    </row>
    <row r="11" spans="2:24" ht="30" customHeight="1" thickBot="1" x14ac:dyDescent="0.35">
      <c r="C11" s="11" t="s">
        <v>56</v>
      </c>
      <c r="D11" s="69"/>
      <c r="E11" s="69"/>
      <c r="F11" s="8" t="s">
        <v>65</v>
      </c>
      <c r="G11" s="53"/>
    </row>
    <row r="12" spans="2:24" ht="30" customHeight="1" thickBot="1" x14ac:dyDescent="0.35">
      <c r="C12" s="11" t="s">
        <v>8</v>
      </c>
      <c r="D12" s="76"/>
      <c r="E12" s="76"/>
      <c r="F12" s="8" t="s">
        <v>65</v>
      </c>
      <c r="G12" s="53"/>
    </row>
    <row r="13" spans="2:24" x14ac:dyDescent="0.25">
      <c r="D13" s="70"/>
      <c r="E13" s="70"/>
    </row>
    <row r="14" spans="2:24" ht="18.75" x14ac:dyDescent="0.3">
      <c r="C14" s="14" t="s">
        <v>22</v>
      </c>
    </row>
    <row r="16" spans="2:24" ht="59.45" customHeight="1" x14ac:dyDescent="0.3">
      <c r="C16" s="71" t="s">
        <v>27</v>
      </c>
      <c r="D16" s="72"/>
      <c r="E16" s="72"/>
      <c r="F16" s="73"/>
      <c r="G16" s="8" t="s">
        <v>65</v>
      </c>
      <c r="H16" s="8" t="s">
        <v>65</v>
      </c>
      <c r="I16" s="59" t="s">
        <v>58</v>
      </c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</row>
    <row r="17" spans="2:80" ht="112.5" x14ac:dyDescent="0.25">
      <c r="B17" s="15" t="s">
        <v>30</v>
      </c>
      <c r="C17" s="16" t="s">
        <v>6</v>
      </c>
      <c r="D17" s="16" t="s">
        <v>12</v>
      </c>
      <c r="E17" s="16" t="s">
        <v>47</v>
      </c>
      <c r="F17" s="17" t="s">
        <v>7</v>
      </c>
      <c r="G17" s="17" t="s">
        <v>71</v>
      </c>
      <c r="H17" s="18" t="s">
        <v>26</v>
      </c>
      <c r="I17" s="19" t="s">
        <v>31</v>
      </c>
      <c r="J17" s="20" t="s">
        <v>32</v>
      </c>
      <c r="K17" s="20" t="s">
        <v>33</v>
      </c>
      <c r="L17" s="20" t="s">
        <v>34</v>
      </c>
      <c r="M17" s="20" t="s">
        <v>35</v>
      </c>
      <c r="N17" s="20" t="s">
        <v>36</v>
      </c>
      <c r="O17" s="20" t="s">
        <v>37</v>
      </c>
      <c r="P17" s="20" t="s">
        <v>38</v>
      </c>
      <c r="Q17" s="20" t="s">
        <v>39</v>
      </c>
      <c r="R17" s="20" t="s">
        <v>40</v>
      </c>
      <c r="S17" s="20" t="s">
        <v>41</v>
      </c>
      <c r="T17" s="20" t="s">
        <v>42</v>
      </c>
      <c r="U17" s="20" t="s">
        <v>43</v>
      </c>
      <c r="V17" s="20" t="s">
        <v>44</v>
      </c>
      <c r="W17" s="21" t="s">
        <v>45</v>
      </c>
      <c r="X17" s="22" t="s">
        <v>46</v>
      </c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</row>
    <row r="18" spans="2:80" ht="63.75" customHeight="1" x14ac:dyDescent="0.25">
      <c r="B18" s="24">
        <v>1</v>
      </c>
      <c r="C18" s="25"/>
      <c r="D18" s="26"/>
      <c r="E18" s="25"/>
      <c r="F18" s="27"/>
      <c r="G18" s="27"/>
      <c r="H18" s="28"/>
      <c r="I18" s="29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1"/>
      <c r="X18" s="32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</row>
    <row r="19" spans="2:80" ht="63.75" customHeight="1" x14ac:dyDescent="0.25">
      <c r="B19" s="24">
        <v>2</v>
      </c>
      <c r="C19" s="34"/>
      <c r="D19" s="35"/>
      <c r="E19" s="25"/>
      <c r="F19" s="27"/>
      <c r="G19" s="27"/>
      <c r="H19" s="28"/>
      <c r="I19" s="36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2"/>
      <c r="X19" s="32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</row>
    <row r="20" spans="2:80" ht="63.75" customHeight="1" x14ac:dyDescent="0.25">
      <c r="B20" s="24">
        <v>3</v>
      </c>
      <c r="C20" s="34"/>
      <c r="D20" s="35"/>
      <c r="E20" s="25"/>
      <c r="F20" s="27"/>
      <c r="G20" s="27"/>
      <c r="H20" s="28"/>
      <c r="I20" s="36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2"/>
      <c r="X20" s="32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</row>
    <row r="21" spans="2:80" ht="63.75" customHeight="1" x14ac:dyDescent="0.25">
      <c r="B21" s="24">
        <v>4</v>
      </c>
      <c r="C21" s="34"/>
      <c r="D21" s="35"/>
      <c r="E21" s="25"/>
      <c r="F21" s="27"/>
      <c r="G21" s="27"/>
      <c r="H21" s="28"/>
      <c r="I21" s="36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2"/>
      <c r="X21" s="32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</row>
    <row r="22" spans="2:80" ht="63.75" customHeight="1" x14ac:dyDescent="0.25">
      <c r="B22" s="24">
        <v>5</v>
      </c>
      <c r="C22" s="34"/>
      <c r="D22" s="35"/>
      <c r="E22" s="25"/>
      <c r="F22" s="27"/>
      <c r="G22" s="27"/>
      <c r="H22" s="28"/>
      <c r="I22" s="36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2"/>
      <c r="X22" s="32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</row>
    <row r="23" spans="2:80" ht="63.75" customHeight="1" x14ac:dyDescent="0.25">
      <c r="B23" s="24">
        <v>6</v>
      </c>
      <c r="C23" s="34"/>
      <c r="D23" s="35"/>
      <c r="E23" s="25"/>
      <c r="F23" s="27"/>
      <c r="G23" s="27"/>
      <c r="H23" s="28"/>
      <c r="I23" s="36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2"/>
      <c r="X23" s="32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</row>
    <row r="24" spans="2:80" ht="63.75" customHeight="1" x14ac:dyDescent="0.25">
      <c r="B24" s="24">
        <v>7</v>
      </c>
      <c r="C24" s="34"/>
      <c r="D24" s="35"/>
      <c r="E24" s="25"/>
      <c r="F24" s="27"/>
      <c r="G24" s="27"/>
      <c r="H24" s="28"/>
      <c r="I24" s="36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2"/>
      <c r="X24" s="32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</row>
    <row r="25" spans="2:80" ht="63.75" customHeight="1" x14ac:dyDescent="0.25">
      <c r="B25" s="24">
        <v>8</v>
      </c>
      <c r="C25" s="34"/>
      <c r="D25" s="35"/>
      <c r="E25" s="25"/>
      <c r="F25" s="27"/>
      <c r="G25" s="27"/>
      <c r="H25" s="28"/>
      <c r="I25" s="36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2"/>
      <c r="X25" s="32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</row>
    <row r="26" spans="2:80" ht="63.75" customHeight="1" x14ac:dyDescent="0.25">
      <c r="B26" s="24">
        <v>9</v>
      </c>
      <c r="C26" s="34"/>
      <c r="D26" s="35"/>
      <c r="E26" s="25"/>
      <c r="F26" s="27"/>
      <c r="G26" s="27"/>
      <c r="H26" s="28"/>
      <c r="I26" s="36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2"/>
      <c r="X26" s="32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</row>
    <row r="27" spans="2:80" ht="63.75" customHeight="1" x14ac:dyDescent="0.25">
      <c r="B27" s="24">
        <v>10</v>
      </c>
      <c r="C27" s="34"/>
      <c r="D27" s="35"/>
      <c r="E27" s="25"/>
      <c r="F27" s="27"/>
      <c r="G27" s="27"/>
      <c r="H27" s="28"/>
      <c r="I27" s="36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2"/>
      <c r="X27" s="32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</row>
    <row r="28" spans="2:80" ht="63.75" customHeight="1" x14ac:dyDescent="0.25">
      <c r="B28" s="24">
        <v>11</v>
      </c>
      <c r="C28" s="34"/>
      <c r="D28" s="35"/>
      <c r="E28" s="25"/>
      <c r="F28" s="27"/>
      <c r="G28" s="27"/>
      <c r="H28" s="28"/>
      <c r="I28" s="36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2"/>
      <c r="X28" s="32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  <c r="CA28" s="33"/>
      <c r="CB28" s="33"/>
    </row>
    <row r="29" spans="2:80" ht="63.75" customHeight="1" x14ac:dyDescent="0.25">
      <c r="B29" s="24">
        <v>12</v>
      </c>
      <c r="C29" s="34"/>
      <c r="D29" s="35"/>
      <c r="E29" s="25"/>
      <c r="F29" s="38"/>
      <c r="G29" s="27"/>
      <c r="H29" s="28"/>
      <c r="I29" s="36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2"/>
      <c r="X29" s="32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</row>
    <row r="30" spans="2:80" ht="63.75" customHeight="1" x14ac:dyDescent="0.25">
      <c r="B30" s="24">
        <v>13</v>
      </c>
      <c r="C30" s="34"/>
      <c r="D30" s="35"/>
      <c r="E30" s="25"/>
      <c r="F30" s="38"/>
      <c r="G30" s="27"/>
      <c r="H30" s="28"/>
      <c r="I30" s="36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2"/>
      <c r="X30" s="32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</row>
    <row r="31" spans="2:80" ht="63.75" customHeight="1" x14ac:dyDescent="0.25">
      <c r="B31" s="24">
        <v>14</v>
      </c>
      <c r="C31" s="34"/>
      <c r="D31" s="35"/>
      <c r="E31" s="25"/>
      <c r="F31" s="38"/>
      <c r="G31" s="27"/>
      <c r="H31" s="28"/>
      <c r="I31" s="36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2"/>
      <c r="X31" s="32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</row>
    <row r="32" spans="2:80" ht="63.75" customHeight="1" x14ac:dyDescent="0.25">
      <c r="B32" s="39">
        <v>15</v>
      </c>
      <c r="C32" s="40"/>
      <c r="D32" s="41"/>
      <c r="E32" s="40"/>
      <c r="F32" s="42"/>
      <c r="G32" s="54"/>
      <c r="H32" s="28"/>
      <c r="I32" s="43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5"/>
      <c r="X32" s="45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</row>
    <row r="33" spans="3:80" ht="63.75" customHeight="1" x14ac:dyDescent="0.25">
      <c r="C33" s="46"/>
      <c r="D33" s="47"/>
      <c r="E33" s="46"/>
      <c r="F33" s="39"/>
      <c r="G33" s="39"/>
      <c r="H33" s="39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</row>
    <row r="34" spans="3:80" ht="63.75" customHeight="1" x14ac:dyDescent="0.25">
      <c r="C34" s="46"/>
      <c r="D34" s="47"/>
      <c r="E34" s="46"/>
      <c r="F34" s="39"/>
      <c r="G34" s="39"/>
      <c r="H34" s="39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3"/>
    </row>
    <row r="35" spans="3:80" ht="63.75" customHeight="1" x14ac:dyDescent="0.25">
      <c r="C35" s="46"/>
      <c r="D35" s="47"/>
      <c r="E35" s="46"/>
      <c r="F35" s="39"/>
      <c r="G35" s="39"/>
      <c r="H35" s="39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</row>
    <row r="36" spans="3:80" ht="63.75" customHeight="1" x14ac:dyDescent="0.25">
      <c r="C36" s="46"/>
      <c r="D36" s="47"/>
      <c r="E36" s="46"/>
      <c r="F36" s="39"/>
      <c r="G36" s="39"/>
      <c r="H36" s="39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</row>
    <row r="37" spans="3:80" ht="63.75" customHeight="1" x14ac:dyDescent="0.25">
      <c r="C37" s="46"/>
      <c r="D37" s="47"/>
      <c r="E37" s="46"/>
      <c r="F37" s="39"/>
      <c r="G37" s="39"/>
      <c r="H37" s="39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</row>
    <row r="38" spans="3:80" ht="63.75" customHeight="1" x14ac:dyDescent="0.25">
      <c r="C38" s="46"/>
      <c r="D38" s="47"/>
      <c r="E38" s="46"/>
      <c r="F38" s="39"/>
      <c r="G38" s="39"/>
      <c r="H38" s="39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</row>
    <row r="39" spans="3:80" ht="63.75" customHeight="1" x14ac:dyDescent="0.25">
      <c r="C39" s="46"/>
      <c r="D39" s="47"/>
      <c r="E39" s="46"/>
      <c r="F39" s="39"/>
      <c r="G39" s="39"/>
      <c r="H39" s="39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</row>
    <row r="40" spans="3:80" ht="63.75" customHeight="1" x14ac:dyDescent="0.25">
      <c r="C40" s="46"/>
      <c r="D40" s="47"/>
      <c r="E40" s="46"/>
      <c r="F40" s="39"/>
      <c r="G40" s="39"/>
      <c r="H40" s="39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</row>
    <row r="41" spans="3:80" ht="63.75" customHeight="1" x14ac:dyDescent="0.25">
      <c r="C41" s="46"/>
      <c r="D41" s="47"/>
      <c r="E41" s="46"/>
      <c r="F41" s="39"/>
      <c r="G41" s="39"/>
      <c r="H41" s="39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</row>
    <row r="42" spans="3:80" ht="63.75" customHeight="1" x14ac:dyDescent="0.25">
      <c r="C42" s="46"/>
      <c r="D42" s="47"/>
      <c r="E42" s="46"/>
      <c r="F42" s="39"/>
      <c r="G42" s="39"/>
      <c r="H42" s="39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</row>
    <row r="43" spans="3:80" ht="63.75" customHeight="1" x14ac:dyDescent="0.25">
      <c r="C43" s="46"/>
      <c r="D43" s="47"/>
      <c r="E43" s="46"/>
      <c r="F43" s="39"/>
      <c r="G43" s="39"/>
      <c r="H43" s="39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</row>
    <row r="44" spans="3:80" ht="63.75" customHeight="1" x14ac:dyDescent="0.25">
      <c r="C44" s="46"/>
      <c r="D44" s="47"/>
      <c r="E44" s="46"/>
      <c r="F44" s="39"/>
      <c r="G44" s="39"/>
      <c r="H44" s="39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</row>
    <row r="45" spans="3:80" ht="63.75" customHeight="1" x14ac:dyDescent="0.25">
      <c r="C45" s="46"/>
      <c r="D45" s="47"/>
      <c r="E45" s="46"/>
      <c r="F45" s="39"/>
      <c r="G45" s="39"/>
      <c r="H45" s="39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</row>
    <row r="46" spans="3:80" ht="63.75" customHeight="1" x14ac:dyDescent="0.25">
      <c r="C46" s="46"/>
      <c r="D46" s="47"/>
      <c r="E46" s="46"/>
      <c r="F46" s="39"/>
      <c r="G46" s="39"/>
      <c r="H46" s="39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</row>
    <row r="47" spans="3:80" ht="63.75" customHeight="1" x14ac:dyDescent="0.25">
      <c r="C47" s="46"/>
      <c r="D47" s="47"/>
      <c r="E47" s="46"/>
      <c r="F47" s="39"/>
      <c r="G47" s="39"/>
      <c r="H47" s="39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</row>
    <row r="48" spans="3:80" ht="63.75" customHeight="1" x14ac:dyDescent="0.25">
      <c r="C48" s="46"/>
      <c r="D48" s="47"/>
      <c r="E48" s="46"/>
      <c r="F48" s="39"/>
      <c r="G48" s="39"/>
      <c r="H48" s="39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</row>
    <row r="49" spans="2:74" ht="63.75" customHeight="1" x14ac:dyDescent="0.25">
      <c r="C49" s="46"/>
      <c r="D49" s="47"/>
      <c r="E49" s="46"/>
      <c r="F49" s="39"/>
      <c r="G49" s="39"/>
      <c r="H49" s="39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</row>
    <row r="50" spans="2:74" ht="63.75" customHeight="1" x14ac:dyDescent="0.25">
      <c r="C50" s="46"/>
      <c r="D50" s="47"/>
      <c r="E50" s="46"/>
      <c r="F50" s="39"/>
      <c r="G50" s="39"/>
      <c r="H50" s="39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</row>
    <row r="51" spans="2:74" ht="63.75" customHeight="1" x14ac:dyDescent="0.25">
      <c r="C51" s="46"/>
      <c r="D51" s="47"/>
      <c r="E51" s="46"/>
      <c r="F51" s="39"/>
      <c r="G51" s="39"/>
      <c r="H51" s="39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</row>
    <row r="52" spans="2:74" ht="63.75" customHeight="1" x14ac:dyDescent="0.25">
      <c r="C52" s="46"/>
      <c r="D52" s="47"/>
      <c r="E52" s="46"/>
      <c r="F52" s="39"/>
      <c r="G52" s="39"/>
      <c r="H52" s="39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  <c r="BR52" s="33"/>
      <c r="BS52" s="33"/>
      <c r="BT52" s="33"/>
      <c r="BU52" s="33"/>
      <c r="BV52" s="33"/>
    </row>
    <row r="53" spans="2:74" ht="63.75" customHeight="1" x14ac:dyDescent="0.25">
      <c r="C53" s="46"/>
      <c r="D53" s="47"/>
      <c r="E53" s="46"/>
      <c r="F53" s="39"/>
      <c r="G53" s="39"/>
      <c r="H53" s="39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</row>
    <row r="54" spans="2:74" ht="63.75" customHeight="1" x14ac:dyDescent="0.25">
      <c r="C54" s="46"/>
      <c r="D54" s="47"/>
      <c r="E54" s="46"/>
      <c r="F54" s="39"/>
      <c r="G54" s="39"/>
      <c r="H54" s="39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</row>
    <row r="55" spans="2:74" ht="63.75" customHeight="1" x14ac:dyDescent="0.25">
      <c r="C55" s="46"/>
      <c r="D55" s="47"/>
      <c r="E55" s="46"/>
      <c r="F55" s="39"/>
      <c r="G55" s="39"/>
      <c r="H55" s="39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BR55" s="33"/>
      <c r="BS55" s="33"/>
      <c r="BT55" s="33"/>
      <c r="BU55" s="33"/>
      <c r="BV55" s="33"/>
    </row>
    <row r="56" spans="2:74" ht="63.75" customHeight="1" x14ac:dyDescent="0.25">
      <c r="C56" s="46"/>
      <c r="D56" s="47"/>
      <c r="E56" s="46"/>
      <c r="F56" s="39"/>
      <c r="G56" s="39"/>
      <c r="H56" s="39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3"/>
      <c r="BT56" s="33"/>
      <c r="BU56" s="33"/>
      <c r="BV56" s="33"/>
    </row>
    <row r="57" spans="2:74" ht="63.75" customHeight="1" x14ac:dyDescent="0.25">
      <c r="C57" s="46"/>
      <c r="D57" s="47"/>
      <c r="E57" s="46"/>
      <c r="F57" s="39"/>
      <c r="G57" s="39"/>
      <c r="H57" s="39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  <c r="BO57" s="33"/>
      <c r="BP57" s="33"/>
      <c r="BQ57" s="33"/>
      <c r="BR57" s="33"/>
      <c r="BS57" s="33"/>
      <c r="BT57" s="33"/>
      <c r="BU57" s="33"/>
      <c r="BV57" s="33"/>
    </row>
    <row r="58" spans="2:74" x14ac:dyDescent="0.25">
      <c r="B58" t="s">
        <v>66</v>
      </c>
    </row>
  </sheetData>
  <sheetProtection formatCells="0" insertColumns="0" insertRows="0" autoFilter="0"/>
  <mergeCells count="14">
    <mergeCell ref="B2:F2"/>
    <mergeCell ref="I16:X16"/>
    <mergeCell ref="I5:L7"/>
    <mergeCell ref="D11:E11"/>
    <mergeCell ref="D13:E13"/>
    <mergeCell ref="C16:F16"/>
    <mergeCell ref="D4:E4"/>
    <mergeCell ref="D5:E5"/>
    <mergeCell ref="D6:E6"/>
    <mergeCell ref="D7:E7"/>
    <mergeCell ref="D8:E8"/>
    <mergeCell ref="D9:E9"/>
    <mergeCell ref="D10:E10"/>
    <mergeCell ref="D12:E12"/>
  </mergeCells>
  <pageMargins left="0.70866141732283472" right="0.70866141732283472" top="0.74803149606299213" bottom="0.74803149606299213" header="0.31496062992125984" footer="0.31496062992125984"/>
  <pageSetup scale="16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69DEF-ADBD-4F7B-98E4-8B35CF3AD412}">
  <dimension ref="A2:B41"/>
  <sheetViews>
    <sheetView topLeftCell="A15" zoomScale="60" zoomScaleNormal="60" workbookViewId="0">
      <selection activeCell="B31" sqref="B31"/>
    </sheetView>
  </sheetViews>
  <sheetFormatPr defaultRowHeight="26.25" x14ac:dyDescent="0.4"/>
  <cols>
    <col min="1" max="1" width="11.28515625" style="3" customWidth="1"/>
    <col min="2" max="2" width="207.140625" style="1" customWidth="1"/>
  </cols>
  <sheetData>
    <row r="2" spans="1:2" ht="31.5" x14ac:dyDescent="0.5">
      <c r="B2" s="5" t="s">
        <v>15</v>
      </c>
    </row>
    <row r="4" spans="1:2" ht="25.5" x14ac:dyDescent="0.25">
      <c r="A4" s="2">
        <v>1</v>
      </c>
      <c r="B4" s="3" t="s">
        <v>13</v>
      </c>
    </row>
    <row r="5" spans="1:2" ht="30" customHeight="1" x14ac:dyDescent="0.25">
      <c r="A5" s="2"/>
      <c r="B5" s="3" t="s">
        <v>9</v>
      </c>
    </row>
    <row r="6" spans="1:2" ht="30" customHeight="1" x14ac:dyDescent="0.25">
      <c r="A6" s="2"/>
      <c r="B6" s="3" t="s">
        <v>20</v>
      </c>
    </row>
    <row r="7" spans="1:2" ht="30" customHeight="1" x14ac:dyDescent="0.25">
      <c r="A7" s="2"/>
      <c r="B7" s="3" t="s">
        <v>16</v>
      </c>
    </row>
    <row r="8" spans="1:2" x14ac:dyDescent="0.4">
      <c r="A8" s="2"/>
    </row>
    <row r="9" spans="1:2" ht="25.5" x14ac:dyDescent="0.35">
      <c r="A9" s="2">
        <v>2</v>
      </c>
      <c r="B9" s="4" t="s">
        <v>49</v>
      </c>
    </row>
    <row r="10" spans="1:2" ht="25.5" x14ac:dyDescent="0.35">
      <c r="A10" s="2"/>
      <c r="B10" s="4" t="s">
        <v>14</v>
      </c>
    </row>
    <row r="11" spans="1:2" x14ac:dyDescent="0.4">
      <c r="A11" s="2"/>
    </row>
    <row r="12" spans="1:2" ht="25.5" x14ac:dyDescent="0.25">
      <c r="A12" s="2">
        <v>3</v>
      </c>
      <c r="B12" s="2" t="s">
        <v>23</v>
      </c>
    </row>
    <row r="13" spans="1:2" ht="25.5" x14ac:dyDescent="0.25">
      <c r="A13" s="2"/>
      <c r="B13" s="3" t="s">
        <v>50</v>
      </c>
    </row>
    <row r="14" spans="1:2" ht="25.5" x14ac:dyDescent="0.25">
      <c r="B14" s="3" t="s">
        <v>17</v>
      </c>
    </row>
    <row r="15" spans="1:2" ht="25.5" x14ac:dyDescent="0.25">
      <c r="B15" s="3" t="s">
        <v>18</v>
      </c>
    </row>
    <row r="16" spans="1:2" ht="25.5" x14ac:dyDescent="0.25">
      <c r="B16" s="3" t="s">
        <v>83</v>
      </c>
    </row>
    <row r="17" spans="1:2" ht="25.5" x14ac:dyDescent="0.25">
      <c r="B17" s="3" t="s">
        <v>10</v>
      </c>
    </row>
    <row r="18" spans="1:2" ht="25.5" x14ac:dyDescent="0.25">
      <c r="B18" s="3" t="s">
        <v>51</v>
      </c>
    </row>
    <row r="19" spans="1:2" ht="25.5" x14ac:dyDescent="0.25">
      <c r="B19" s="3"/>
    </row>
    <row r="20" spans="1:2" ht="25.5" x14ac:dyDescent="0.25">
      <c r="B20" s="3" t="s">
        <v>21</v>
      </c>
    </row>
    <row r="21" spans="1:2" ht="30" x14ac:dyDescent="0.25">
      <c r="B21" s="3" t="s">
        <v>53</v>
      </c>
    </row>
    <row r="22" spans="1:2" ht="30" x14ac:dyDescent="0.25">
      <c r="B22" s="3" t="s">
        <v>19</v>
      </c>
    </row>
    <row r="23" spans="1:2" ht="25.5" x14ac:dyDescent="0.25">
      <c r="B23" s="3" t="s">
        <v>24</v>
      </c>
    </row>
    <row r="24" spans="1:2" ht="25.5" x14ac:dyDescent="0.25">
      <c r="B24" s="3"/>
    </row>
    <row r="26" spans="1:2" x14ac:dyDescent="0.4">
      <c r="A26" s="2" t="s">
        <v>29</v>
      </c>
      <c r="B26" s="6" t="s">
        <v>28</v>
      </c>
    </row>
    <row r="27" spans="1:2" s="51" customFormat="1" ht="32.450000000000003" customHeight="1" x14ac:dyDescent="0.25">
      <c r="A27" s="49">
        <v>1</v>
      </c>
      <c r="B27" s="50" t="s">
        <v>70</v>
      </c>
    </row>
    <row r="28" spans="1:2" s="51" customFormat="1" ht="78.75" x14ac:dyDescent="0.25">
      <c r="A28" s="49">
        <v>2</v>
      </c>
      <c r="B28" s="52" t="s">
        <v>67</v>
      </c>
    </row>
    <row r="29" spans="1:2" s="51" customFormat="1" ht="41.1" customHeight="1" x14ac:dyDescent="0.25">
      <c r="A29" s="49">
        <v>3</v>
      </c>
      <c r="B29" s="52" t="s">
        <v>69</v>
      </c>
    </row>
    <row r="30" spans="1:2" s="51" customFormat="1" ht="69" customHeight="1" x14ac:dyDescent="0.25">
      <c r="A30" s="49">
        <v>4</v>
      </c>
      <c r="B30" s="52" t="s">
        <v>84</v>
      </c>
    </row>
    <row r="31" spans="1:2" s="51" customFormat="1" ht="35.1" customHeight="1" x14ac:dyDescent="0.25">
      <c r="A31" s="49">
        <v>5</v>
      </c>
      <c r="B31" s="50" t="s">
        <v>52</v>
      </c>
    </row>
    <row r="32" spans="1:2" ht="15" x14ac:dyDescent="0.25">
      <c r="A32"/>
      <c r="B32"/>
    </row>
    <row r="33" spans="1:2" ht="15" x14ac:dyDescent="0.25">
      <c r="A33"/>
      <c r="B33"/>
    </row>
    <row r="34" spans="1:2" ht="15" x14ac:dyDescent="0.25">
      <c r="A34"/>
      <c r="B34"/>
    </row>
    <row r="35" spans="1:2" ht="15" x14ac:dyDescent="0.25">
      <c r="A35"/>
      <c r="B35"/>
    </row>
    <row r="36" spans="1:2" ht="15" x14ac:dyDescent="0.25">
      <c r="A36"/>
      <c r="B36"/>
    </row>
    <row r="37" spans="1:2" ht="15" x14ac:dyDescent="0.25">
      <c r="A37"/>
      <c r="B37"/>
    </row>
    <row r="38" spans="1:2" ht="15" x14ac:dyDescent="0.25">
      <c r="A38"/>
      <c r="B38"/>
    </row>
    <row r="39" spans="1:2" ht="15" x14ac:dyDescent="0.25">
      <c r="A39"/>
      <c r="B39"/>
    </row>
    <row r="40" spans="1:2" ht="15" x14ac:dyDescent="0.25">
      <c r="A40"/>
      <c r="B40"/>
    </row>
    <row r="41" spans="1:2" ht="15" x14ac:dyDescent="0.25">
      <c r="A41"/>
      <c r="B41"/>
    </row>
  </sheetData>
  <sheetProtection algorithmName="SHA-512" hashValue="pNm9Bo0X5E2vcMz5u4+DpQMVK1z2WwvjBJj6+Gotr1W62cIaJ0yBzsE7gkK3aw8l4JMD089yevUHyL2TlObFNA==" saltValue="Vov4gguuuTSQOWM15HXj3Q==" spinCount="100000" sheet="1" objects="1" scenario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EE4DF-AA4E-47E3-955F-E7388CC24295}">
  <dimension ref="B3:H25"/>
  <sheetViews>
    <sheetView workbookViewId="0">
      <selection activeCell="E9" sqref="E9"/>
    </sheetView>
  </sheetViews>
  <sheetFormatPr defaultColWidth="8.7109375" defaultRowHeight="15" x14ac:dyDescent="0.25"/>
  <cols>
    <col min="2" max="2" width="19.140625" customWidth="1"/>
    <col min="3" max="3" width="39.85546875" customWidth="1"/>
    <col min="4" max="4" width="23.28515625" customWidth="1"/>
    <col min="8" max="8" width="56.28515625" style="57" customWidth="1"/>
  </cols>
  <sheetData>
    <row r="3" spans="2:4" x14ac:dyDescent="0.25">
      <c r="B3" s="55" t="s">
        <v>78</v>
      </c>
      <c r="C3" s="56" t="s">
        <v>59</v>
      </c>
      <c r="D3" s="55" t="s">
        <v>82</v>
      </c>
    </row>
    <row r="4" spans="2:4" ht="60" x14ac:dyDescent="0.25">
      <c r="B4" t="s">
        <v>76</v>
      </c>
      <c r="C4" s="7" t="s">
        <v>72</v>
      </c>
      <c r="D4" s="7" t="s">
        <v>60</v>
      </c>
    </row>
    <row r="5" spans="2:4" ht="60" x14ac:dyDescent="0.25">
      <c r="B5" t="s">
        <v>77</v>
      </c>
      <c r="C5" s="7" t="s">
        <v>73</v>
      </c>
      <c r="D5" s="7" t="s">
        <v>61</v>
      </c>
    </row>
    <row r="6" spans="2:4" ht="45" x14ac:dyDescent="0.25">
      <c r="B6" t="s">
        <v>79</v>
      </c>
      <c r="C6" s="7" t="s">
        <v>74</v>
      </c>
      <c r="D6" s="57"/>
    </row>
    <row r="7" spans="2:4" ht="45" x14ac:dyDescent="0.25">
      <c r="B7" t="s">
        <v>80</v>
      </c>
      <c r="C7" s="7" t="s">
        <v>75</v>
      </c>
      <c r="D7" s="57"/>
    </row>
    <row r="8" spans="2:4" ht="45" x14ac:dyDescent="0.25">
      <c r="B8" t="s">
        <v>81</v>
      </c>
      <c r="C8" s="7" t="s">
        <v>63</v>
      </c>
    </row>
    <row r="20" spans="3:4" x14ac:dyDescent="0.25">
      <c r="C20" t="s">
        <v>62</v>
      </c>
    </row>
    <row r="22" spans="3:4" x14ac:dyDescent="0.25">
      <c r="C22" t="s">
        <v>48</v>
      </c>
      <c r="D22">
        <f>COUNTA(Table3[EAL Ref])</f>
        <v>0</v>
      </c>
    </row>
    <row r="23" spans="3:4" x14ac:dyDescent="0.25">
      <c r="C23" t="s">
        <v>54</v>
      </c>
      <c r="D23">
        <f>COUNTA(Table3[[Column1]:[Column16]])</f>
        <v>0</v>
      </c>
    </row>
    <row r="24" spans="3:4" x14ac:dyDescent="0.25">
      <c r="C24" t="s">
        <v>57</v>
      </c>
      <c r="D24">
        <f>COUNT(Solid)</f>
        <v>0</v>
      </c>
    </row>
    <row r="25" spans="3:4" x14ac:dyDescent="0.25">
      <c r="C25" t="s">
        <v>55</v>
      </c>
      <c r="D25">
        <f>COUNT(Solid)</f>
        <v>0</v>
      </c>
    </row>
  </sheetData>
  <sheetProtection algorithmName="SHA-512" hashValue="+ctUfIdxlTSGsbXqUbwBy9nB8F7+qpQiakq4iJJH3XlTrrAymweSxlKHKKc3ARblbC/k/LDo68KcxzaQ8dsIpQ==" saltValue="d6wWM/N+7el7W+q21CZBjA==" spinCount="100000" sheet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Sample Details</vt:lpstr>
      <vt:lpstr>Sample Req</vt:lpstr>
      <vt:lpstr>Staff Only</vt:lpstr>
    </vt:vector>
  </TitlesOfParts>
  <Company>National University of Singapore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 Wei Ling</dc:creator>
  <cp:lastModifiedBy>Wei Ling Tan</cp:lastModifiedBy>
  <cp:lastPrinted>2026-04-19T23:56:15Z</cp:lastPrinted>
  <dcterms:created xsi:type="dcterms:W3CDTF">2026-04-16T01:03:34Z</dcterms:created>
  <dcterms:modified xsi:type="dcterms:W3CDTF">2026-05-19T07:21:22Z</dcterms:modified>
</cp:coreProperties>
</file>